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4910" windowHeight="708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<sst xmlns="http://schemas.openxmlformats.org/spreadsheetml/2006/main" count="49" uniqueCount="39">
  <si>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</si>
  <si>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</si>
  <si>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</si>
  <si>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</si>
  <si>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</si>
  <si>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</si>
  <si>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</si>
  <si>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</si>
  <si>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</si>
  <si>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</si>
  <si>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</si>
  <si>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</si>
  <si>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>Родительская плата за присмотр и уход</t>
  </si>
  <si>
    <t>Социальные пособия и компенсации персоналу в денежной форме</t>
  </si>
  <si>
    <t>Услуги связи ( доступ к системе эл.документооборота)</t>
  </si>
  <si>
    <t>Содержание помещений в чистоте (стирка,глажка белья)</t>
  </si>
  <si>
    <t>II. ПРИНОСЯЩАЯ ДОХОД ДЕЯТЕЛЬНОСТЬ</t>
  </si>
  <si>
    <t>Прочие расходы (налог на имущество)</t>
  </si>
  <si>
    <t>III. СУБСИДИЯ НА ИНЫЕ ЦЕЛИ</t>
  </si>
  <si>
    <t>Расходы на обеспечение круглосуточной (физической) охраны объектов социальной сферы</t>
  </si>
  <si>
    <t xml:space="preserve">Прочие работы, услуги </t>
  </si>
  <si>
    <t>Резерв фонда администрации города (мобилизованные)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</si>
  <si>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</si>
  <si>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Содержание помещений в чистоте (стирка и глажка белья)</t>
  </si>
  <si>
    <t>Содержание помещений в чистоте (дератизация, дезинсекция, акарицидная обработка)</t>
  </si>
  <si>
    <t>Поступление и расходования финансовых средств в 2022 году  МБДОУ "Детский сад № 108"</t>
  </si>
  <si>
    <t xml:space="preserve">Заработная плата с начислениями,прочие расходы </t>
  </si>
  <si>
    <t>Текущий ремонт зданий и сооружений (замена аварийных регистров)</t>
  </si>
  <si>
    <t>Текущий ремонт оборудования (ремонт плиты и кипятильника)</t>
  </si>
  <si>
    <t>Прочие работы, услуги (разработка экологической отчетности, охрана объектов,  оказание рекламно-информационных услуг, право использования и сопровождения программы для ЭВМ)</t>
  </si>
  <si>
    <t>Увеличение стоимости материальных запасов (покрытие на унитаз )</t>
  </si>
  <si>
    <t>Увеличение стоимости основных средств (моноблок, мфу, ноутбук , мебель, колонка )</t>
  </si>
  <si>
    <t>Увеличение стоимости материальных запасов (бумага, карнавальные костюмы, мышь, флешка, разветвитель, микрофон)</t>
  </si>
  <si>
    <t>Прочие работы,услуги  (мед.услуги, замена лампы)</t>
  </si>
  <si>
    <t>Увеличение стоимости основных средств (триммер, ковер )</t>
  </si>
  <si>
    <t>Увеличение стоимости материальных запасов (радиаторы, панель светодиодная)</t>
  </si>
  <si>
    <t>Увеличение стоимости материальных запасов</t>
  </si>
  <si>
    <t>Увеличение стоимости материальных запасов (чистящие и моющие средства, комфорка, ТЭН, кастрюли, микродвигатель для ШХ, сантехнич.,материалы, прожектор светод.)</t>
  </si>
  <si>
    <t>Прочие расходы (сервисное обслуживание системы доочистки воды, эксплутационно-техническое обслуживание системы передачи извещений о пожаре, техническое обслуживание системы ограничения доступа (домофон), системы видеонаблюдения, измерение сопротивления изоляции, тока, наличия цепи, техническое обслуживание приборов, осмотр оборудования)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</si>
</sst>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4" fontId="11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left" wrapText="1"/>
    </xf>
    <xf numFmtId="4" fontId="4" fillId="0" borderId="16" xfId="0" applyNumberFormat="1" applyFont="1" applyBorder="1" applyAlignment="1">
      <alignment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>
      <alignment horizontal="center" wrapText="1"/>
    </xf>
    <xf numFmtId="4" fontId="4" fillId="0" borderId="11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4" fontId="2" fillId="0" borderId="19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4" fontId="4" fillId="0" borderId="15" xfId="0" applyNumberFormat="1" applyFont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33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4" fontId="2" fillId="0" borderId="16" xfId="0" applyNumberFormat="1" applyFont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2" fillId="0" borderId="20" xfId="0" applyFont="1" applyBorder="1" applyAlignment="1">
      <alignment wrapText="1"/>
    </xf>
    <xf numFmtId="4" fontId="2" fillId="0" borderId="21" xfId="0" applyNumberFormat="1" applyFont="1" applyBorder="1" applyAlignment="1">
      <alignment/>
    </xf>
    <xf numFmtId="0" fontId="3" fillId="0" borderId="20" xfId="0" applyFont="1" applyBorder="1" applyAlignment="1">
      <alignment horizontal="center" wrapText="1"/>
    </xf>
    <xf numFmtId="4" fontId="2" fillId="0" borderId="22" xfId="0" applyNumberFormat="1" applyFont="1" applyBorder="1" applyAlignment="1">
      <alignment/>
    </xf>
    <xf numFmtId="0" fontId="4" fillId="0" borderId="15" xfId="0" applyFont="1" applyFill="1" applyBorder="1" applyAlignment="1">
      <alignment wrapText="1"/>
    </xf>
    <xf numFmtId="4" fontId="4" fillId="0" borderId="23" xfId="0" applyNumberFormat="1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6" fillId="34" borderId="24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workbookViewId="0" topLeftCell="A1">
      <selection activeCell="A12" sqref="A12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51" t="s">
        <v>25</v>
      </c>
      <c r="B1" s="51"/>
      <c r="C1" s="51"/>
    </row>
    <row r="2" spans="1:3" s="4" customFormat="1" ht="15">
      <c r="A2" s="5"/>
      <c r="B2" s="6"/>
      <c r="C2" s="6"/>
    </row>
    <row r="3" spans="1:3" s="4" customFormat="1" ht="29.25" thickBot="1">
      <c r="A3" s="8" t="s">
        <v>0</v>
      </c>
      <c r="B3" s="8" t="s">
        <v>1</v>
      </c>
      <c r="C3" s="8" t="s">
        <v>2</v>
      </c>
    </row>
    <row r="4" spans="1:3" s="4" customFormat="1" ht="16.5" thickBot="1">
      <c r="A4" s="52" t="s">
        <v>7</v>
      </c>
      <c r="B4" s="53"/>
      <c r="C4" s="54"/>
    </row>
    <row r="5" spans="1:3" s="4" customFormat="1" ht="15">
      <c r="A5" s="9" t="s">
        <v>8</v>
      </c>
      <c r="B5" s="10"/>
      <c r="C5" s="11"/>
    </row>
    <row r="6" spans="1:3" s="4" customFormat="1" ht="30">
      <c r="A6" s="7" t="s">
        <v>9</v>
      </c>
      <c r="B6" s="12">
        <v>2425134.47</v>
      </c>
      <c r="C6" s="21">
        <v>2425134.47</v>
      </c>
    </row>
    <row r="7" spans="1:3" s="4" customFormat="1" ht="15">
      <c r="A7" s="22" t="s">
        <v>14</v>
      </c>
      <c r="B7" s="23">
        <v>4609.32</v>
      </c>
      <c r="C7" s="23">
        <v>4609.32</v>
      </c>
    </row>
    <row r="8" spans="1:3" s="4" customFormat="1" ht="15">
      <c r="A8" s="13" t="s">
        <v>4</v>
      </c>
      <c r="B8" s="21">
        <v>1856072.6899999997</v>
      </c>
      <c r="C8" s="21">
        <v>1683647.3499999999</v>
      </c>
    </row>
    <row r="9" spans="1:3" s="4" customFormat="1" ht="30">
      <c r="A9" s="13" t="s">
        <v>24</v>
      </c>
      <c r="B9" s="21">
        <v>20183.870000000003</v>
      </c>
      <c r="C9" s="21">
        <v>20183.870000000003</v>
      </c>
    </row>
    <row r="10" spans="1:3" s="4" customFormat="1" ht="15">
      <c r="A10" s="13" t="s">
        <v>27</v>
      </c>
      <c r="B10" s="21">
        <v>938361.1</v>
      </c>
      <c r="C10" s="21">
        <v>129193.2</v>
      </c>
    </row>
    <row r="11" spans="1:3" s="4" customFormat="1" ht="90">
      <c r="A11" s="16" t="s">
        <v>38</v>
      </c>
      <c r="B11" s="21">
        <v>195323.03999999998</v>
      </c>
      <c r="C11" s="21">
        <v>194603.03999999998</v>
      </c>
    </row>
    <row r="12" spans="1:3" s="4" customFormat="1" ht="15">
      <c r="A12" s="13" t="s">
        <v>28</v>
      </c>
      <c r="B12" s="21">
        <v>31400</v>
      </c>
      <c r="C12" s="21">
        <v>31400</v>
      </c>
    </row>
    <row r="13" spans="1:3" s="4" customFormat="1" ht="45">
      <c r="A13" s="13" t="s">
        <v>29</v>
      </c>
      <c r="B13" s="21">
        <v>190054</v>
      </c>
      <c r="C13" s="21">
        <v>130184</v>
      </c>
    </row>
    <row r="14" spans="1:3" s="4" customFormat="1" ht="15">
      <c r="A14" s="13" t="s">
        <v>13</v>
      </c>
      <c r="B14" s="21">
        <v>6297.67</v>
      </c>
      <c r="C14" s="21">
        <v>5558.45</v>
      </c>
    </row>
    <row r="15" spans="1:3" s="4" customFormat="1" ht="15">
      <c r="A15" s="13" t="s">
        <v>17</v>
      </c>
      <c r="B15" s="21">
        <v>71867.94</v>
      </c>
      <c r="C15" s="21">
        <v>71867.94</v>
      </c>
    </row>
    <row r="16" spans="1:3" s="4" customFormat="1" ht="15">
      <c r="A16" s="13" t="s">
        <v>5</v>
      </c>
      <c r="B16" s="29">
        <v>1637380.01</v>
      </c>
      <c r="C16" s="29">
        <v>1577021.23</v>
      </c>
    </row>
    <row r="17" spans="1:3" s="4" customFormat="1" ht="15.75" thickBot="1">
      <c r="A17" s="13" t="s">
        <v>30</v>
      </c>
      <c r="B17" s="29">
        <v>2100</v>
      </c>
      <c r="C17" s="29">
        <v>2100</v>
      </c>
    </row>
    <row r="18" spans="1:3" s="4" customFormat="1" ht="15.75" thickBot="1">
      <c r="A18" s="32" t="s">
        <v>10</v>
      </c>
      <c r="B18" s="14">
        <f>SUM(B6:B17)</f>
        <v>7378784.109999999</v>
      </c>
      <c r="C18" s="14">
        <f>SUM(C6:C17)</f>
        <v>6275502.870000001</v>
      </c>
    </row>
    <row r="19" spans="1:3" s="4" customFormat="1" ht="45">
      <c r="A19" s="25" t="s">
        <v>11</v>
      </c>
      <c r="B19" s="15"/>
      <c r="C19" s="15"/>
    </row>
    <row r="20" spans="1:3" s="4" customFormat="1" ht="30">
      <c r="A20" s="20" t="s">
        <v>9</v>
      </c>
      <c r="B20" s="12">
        <v>13017107.409999998</v>
      </c>
      <c r="C20" s="21">
        <v>13017107.409999998</v>
      </c>
    </row>
    <row r="21" spans="1:3" s="4" customFormat="1" ht="15">
      <c r="A21" s="13" t="s">
        <v>3</v>
      </c>
      <c r="B21" s="12">
        <v>22233.16</v>
      </c>
      <c r="C21" s="21">
        <v>20433.14</v>
      </c>
    </row>
    <row r="22" spans="1:3" s="4" customFormat="1" ht="15">
      <c r="A22" s="13" t="s">
        <v>13</v>
      </c>
      <c r="B22" s="26">
        <v>2518.41</v>
      </c>
      <c r="C22" s="26">
        <v>2518.41</v>
      </c>
    </row>
    <row r="23" spans="1:3" s="4" customFormat="1" ht="30">
      <c r="A23" s="16" t="s">
        <v>31</v>
      </c>
      <c r="B23" s="17">
        <v>610794.52</v>
      </c>
      <c r="C23" s="21">
        <v>568100</v>
      </c>
    </row>
    <row r="24" spans="1:3" s="4" customFormat="1" ht="30.75" thickBot="1">
      <c r="A24" s="22" t="s">
        <v>32</v>
      </c>
      <c r="B24" s="39">
        <v>151102.32</v>
      </c>
      <c r="C24" s="40">
        <v>129010.48</v>
      </c>
    </row>
    <row r="25" spans="1:3" s="4" customFormat="1" ht="15.75" thickBot="1">
      <c r="A25" s="32" t="s">
        <v>10</v>
      </c>
      <c r="B25" s="14">
        <f>SUM(B20:B24)</f>
        <v>13803755.819999998</v>
      </c>
      <c r="C25" s="33">
        <f>SUM(C20:C24)</f>
        <v>13737169.44</v>
      </c>
    </row>
    <row r="26" spans="1:3" s="4" customFormat="1" ht="16.5" thickBot="1">
      <c r="A26" s="52" t="s">
        <v>16</v>
      </c>
      <c r="B26" s="53"/>
      <c r="C26" s="54"/>
    </row>
    <row r="27" spans="1:3" s="4" customFormat="1" ht="15">
      <c r="A27" s="9" t="s">
        <v>12</v>
      </c>
      <c r="B27" s="18"/>
      <c r="C27" s="18"/>
    </row>
    <row r="28" spans="1:3" s="4" customFormat="1" ht="15">
      <c r="A28" s="20" t="s">
        <v>26</v>
      </c>
      <c r="B28" s="12">
        <v>11110</v>
      </c>
      <c r="C28" s="21">
        <v>11110</v>
      </c>
    </row>
    <row r="29" spans="1:4" s="4" customFormat="1" ht="15">
      <c r="A29" s="27" t="s">
        <v>15</v>
      </c>
      <c r="B29" s="28">
        <v>168565.3</v>
      </c>
      <c r="C29" s="28">
        <v>129621.81</v>
      </c>
      <c r="D29" s="6"/>
    </row>
    <row r="30" spans="1:4" s="4" customFormat="1" ht="15">
      <c r="A30" s="16" t="s">
        <v>33</v>
      </c>
      <c r="B30" s="26">
        <v>152650.22</v>
      </c>
      <c r="C30" s="26">
        <v>112344.22</v>
      </c>
      <c r="D30" s="6"/>
    </row>
    <row r="31" spans="1:4" s="4" customFormat="1" ht="15">
      <c r="A31" s="16" t="s">
        <v>34</v>
      </c>
      <c r="B31" s="26">
        <v>47736.41</v>
      </c>
      <c r="C31" s="26">
        <v>47300</v>
      </c>
      <c r="D31" s="6"/>
    </row>
    <row r="32" spans="1:4" s="4" customFormat="1" ht="15">
      <c r="A32" s="13" t="s">
        <v>5</v>
      </c>
      <c r="B32" s="17">
        <v>2845431.6900000004</v>
      </c>
      <c r="C32" s="21">
        <v>2156579.2600000002</v>
      </c>
      <c r="D32" s="6"/>
    </row>
    <row r="33" spans="1:4" s="4" customFormat="1" ht="30">
      <c r="A33" s="13" t="s">
        <v>35</v>
      </c>
      <c r="B33" s="17">
        <v>49453.200000000004</v>
      </c>
      <c r="C33" s="21">
        <v>49453.200000000004</v>
      </c>
      <c r="D33" s="6"/>
    </row>
    <row r="34" spans="1:4" s="4" customFormat="1" ht="15">
      <c r="A34" s="13" t="s">
        <v>36</v>
      </c>
      <c r="B34" s="17">
        <v>628.74</v>
      </c>
      <c r="C34" s="21"/>
      <c r="D34" s="6"/>
    </row>
    <row r="35" spans="1:4" s="4" customFormat="1" ht="45">
      <c r="A35" s="13" t="s">
        <v>37</v>
      </c>
      <c r="B35" s="17">
        <v>238058.24</v>
      </c>
      <c r="C35" s="21">
        <v>238014.61</v>
      </c>
      <c r="D35" s="6"/>
    </row>
    <row r="36" spans="1:3" s="4" customFormat="1" ht="15.75" thickBot="1">
      <c r="A36" s="44" t="s">
        <v>10</v>
      </c>
      <c r="B36" s="45">
        <f>SUM(B28:B35)</f>
        <v>3513633.8000000007</v>
      </c>
      <c r="C36" s="45">
        <f>SUM(C28:C35)</f>
        <v>2744423.1</v>
      </c>
    </row>
    <row r="37" spans="1:3" s="4" customFormat="1" ht="16.5" thickBot="1">
      <c r="A37" s="55" t="s">
        <v>18</v>
      </c>
      <c r="B37" s="56"/>
      <c r="C37" s="57"/>
    </row>
    <row r="38" spans="1:3" s="4" customFormat="1" ht="60">
      <c r="A38" s="30" t="s">
        <v>22</v>
      </c>
      <c r="B38" s="42"/>
      <c r="C38" s="42"/>
    </row>
    <row r="39" spans="1:3" s="4" customFormat="1" ht="15">
      <c r="A39" s="16" t="s">
        <v>23</v>
      </c>
      <c r="B39" s="17">
        <v>5580</v>
      </c>
      <c r="C39" s="17">
        <v>4164</v>
      </c>
    </row>
    <row r="40" spans="1:3" s="4" customFormat="1" ht="15.75" thickBot="1">
      <c r="A40" s="48" t="s">
        <v>5</v>
      </c>
      <c r="B40" s="49">
        <v>51400</v>
      </c>
      <c r="C40" s="17">
        <v>47035.51</v>
      </c>
    </row>
    <row r="41" spans="1:3" s="4" customFormat="1" ht="15.75" thickBot="1">
      <c r="A41" s="32" t="s">
        <v>10</v>
      </c>
      <c r="B41" s="14">
        <f>SUM(B39:B40)</f>
        <v>56980</v>
      </c>
      <c r="C41" s="33">
        <f>SUM(C39:C40)</f>
        <v>51199.51</v>
      </c>
    </row>
    <row r="42" spans="1:3" s="4" customFormat="1" ht="30.75" thickBot="1">
      <c r="A42" s="46" t="s">
        <v>19</v>
      </c>
      <c r="B42" s="45"/>
      <c r="C42" s="47"/>
    </row>
    <row r="43" spans="1:3" s="4" customFormat="1" ht="15.75" thickBot="1">
      <c r="A43" s="34" t="s">
        <v>20</v>
      </c>
      <c r="B43" s="35">
        <v>349905.6</v>
      </c>
      <c r="C43" s="36"/>
    </row>
    <row r="44" spans="1:3" s="4" customFormat="1" ht="15.75" thickBot="1">
      <c r="A44" s="32" t="s">
        <v>10</v>
      </c>
      <c r="B44" s="33">
        <f>B43</f>
        <v>349905.6</v>
      </c>
      <c r="C44" s="33">
        <f>C43</f>
        <v>0</v>
      </c>
    </row>
    <row r="45" spans="1:3" s="4" customFormat="1" ht="15">
      <c r="A45" s="41" t="s">
        <v>21</v>
      </c>
      <c r="B45" s="42"/>
      <c r="C45" s="36"/>
    </row>
    <row r="46" spans="1:3" s="4" customFormat="1" ht="15.75" thickBot="1">
      <c r="A46" s="22" t="s">
        <v>5</v>
      </c>
      <c r="B46" s="31">
        <v>4274</v>
      </c>
      <c r="C46" s="40"/>
    </row>
    <row r="47" spans="1:3" s="4" customFormat="1" ht="15.75" thickBot="1">
      <c r="A47" s="32" t="s">
        <v>10</v>
      </c>
      <c r="B47" s="14">
        <f>SUM(B46)</f>
        <v>4274</v>
      </c>
      <c r="C47" s="43">
        <f>SUM(C46)</f>
        <v>0</v>
      </c>
    </row>
    <row r="48" spans="1:3" ht="15" thickBot="1">
      <c r="A48" s="50" t="s">
        <v>6</v>
      </c>
      <c r="B48" s="45">
        <f>B25+B36+B44+B18+B47+B41</f>
        <v>25107333.33</v>
      </c>
      <c r="C48" s="45">
        <f>C25+C36+C44+C18+C47+C41</f>
        <v>22808294.92</v>
      </c>
    </row>
    <row r="49" spans="1:3" ht="14.25">
      <c r="A49" s="37"/>
      <c r="B49" s="38"/>
      <c r="C49" s="38"/>
    </row>
    <row r="50" spans="2:3" ht="12.75">
      <c r="B50"/>
      <c r="C50"/>
    </row>
    <row r="51" spans="2:3" ht="15.75">
      <c r="B51" s="24"/>
      <c r="C51" s="24"/>
    </row>
    <row r="52" spans="2:3" ht="12.75">
      <c r="B52" s="19"/>
      <c r="C52" s="19"/>
    </row>
  </sheetData>
  <sheetProtection/>
  <autoFilter ref="A3:C3"/>
  <mergeCells count="4">
    <mergeCell ref="A1:C1"/>
    <mergeCell ref="A4:C4"/>
    <mergeCell ref="A37:C37"/>
    <mergeCell ref="A26:C26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tihonova.nk</cp:lastModifiedBy>
  <cp:lastPrinted>2019-12-03T12:56:45Z</cp:lastPrinted>
  <dcterms:created xsi:type="dcterms:W3CDTF">2014-01-28T11:01:20Z</dcterms:created>
  <dcterms:modified xsi:type="dcterms:W3CDTF">2023-01-27T11:45:30Z</dcterms:modified>
  <cp:category/>
  <cp:version/>
  <cp:contentType/>
  <cp:contentStatus/>
</cp:coreProperties>
</file>